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'2018'!$A$1:$S$132</definedName>
  </definedNames>
  <calcPr calcId="144525"/>
</workbook>
</file>

<file path=xl/calcChain.xml><?xml version="1.0" encoding="utf-8"?>
<calcChain xmlns="http://schemas.openxmlformats.org/spreadsheetml/2006/main">
  <c r="E115" i="13" l="1"/>
  <c r="E49" i="13" l="1"/>
  <c r="C121" i="13" l="1"/>
  <c r="E121" i="13"/>
  <c r="B121" i="13"/>
  <c r="E128" i="13" l="1"/>
  <c r="C128" i="13"/>
  <c r="B128" i="13"/>
  <c r="C115" i="13" l="1"/>
  <c r="B115" i="13"/>
  <c r="E6" i="13" l="1"/>
  <c r="E21" i="13"/>
  <c r="E38" i="13" l="1"/>
  <c r="B49" i="13" l="1"/>
  <c r="C49" i="13"/>
  <c r="B38" i="13" l="1"/>
  <c r="C38" i="13"/>
  <c r="C29" i="13" l="1"/>
  <c r="E29" i="13"/>
  <c r="B29" i="13"/>
  <c r="C14" i="13" l="1"/>
  <c r="E14" i="13"/>
  <c r="B14" i="13"/>
  <c r="B6" i="13" l="1"/>
  <c r="C6" i="13" l="1"/>
</calcChain>
</file>

<file path=xl/sharedStrings.xml><?xml version="1.0" encoding="utf-8"?>
<sst xmlns="http://schemas.openxmlformats.org/spreadsheetml/2006/main" count="85" uniqueCount="76">
  <si>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</si>
  <si>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</si>
  <si>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</si>
  <si>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</si>
  <si>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</si>
  <si>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</si>
  <si>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</si>
  <si>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</si>
  <si>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</si>
  <si>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</si>
  <si>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</si>
  <si>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</si>
  <si>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</si>
  <si>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</si>
  <si>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</si>
  <si>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</si>
  <si>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</si>
  <si>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</si>
  <si>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</si>
  <si>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</si>
  <si>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</si>
  <si>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</si>
  <si>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</si>
  <si>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</si>
  <si>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</si>
  <si>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</si>
  <si>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</si>
  <si>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</si>
  <si>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</si>
  <si>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</si>
  <si>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</si>
  <si>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</si>
  <si>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</si>
  <si>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</si>
  <si>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</si>
  <si>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</si>
  <si>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</si>
  <si>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</si>
  <si>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</si>
  <si>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</si>
  <si>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</si>
  <si>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</si>
  <si>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</si>
  <si>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</si>
  <si>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</si>
  <si>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</si>
  <si>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</si>
  <si>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</si>
  <si>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</si>
  <si>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</si>
  <si>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</si>
  <si>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</si>
  <si>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</si>
  <si>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</si>
  <si>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</si>
  <si>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</si>
  <si>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</si>
  <si>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</si>
  <si>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</si>
  <si>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</si>
  <si>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</si>
  <si>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</si>
  <si>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</si>
  <si>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</si>
  <si>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</si>
  <si>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</si>
  <si>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</si>
  <si>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</si>
  <si>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</si>
  <si>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</si>
  <si>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</si>
  <si>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</si>
  <si>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05.08.2020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</si>
  <si>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</si>
  <si>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</si>
  <si>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Источник финансирования: Федеральный бюджет                  КБК: 15701131590592020244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</si>
</sst>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2" borderId="1" xfId="0" applyFont="1" applyFill="1" applyBorder="1"/>
    <xf numFmtId="4" fontId="6" fillId="2" borderId="1" xfId="1" applyNumberFormat="1" applyFont="1" applyFill="1" applyBorder="1" applyAlignment="1">
      <alignment horizontal="center" wrapText="1"/>
    </xf>
    <xf numFmtId="0" fontId="0" fillId="2" borderId="8" xfId="0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tabSelected="1" view="pageBreakPreview" topLeftCell="A119" zoomScale="70" zoomScaleNormal="100" zoomScaleSheetLayoutView="70" workbookViewId="0">
      <selection activeCell="A119" sqref="A119:G119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39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"/>
    </row>
    <row r="2" spans="1:20" ht="30" customHeight="1" x14ac:dyDescent="0.25">
      <c r="A2" s="114" t="s">
        <v>13</v>
      </c>
      <c r="B2" s="114"/>
      <c r="C2" s="114"/>
      <c r="D2" s="114"/>
      <c r="E2" s="114"/>
      <c r="F2" s="114"/>
      <c r="G2" s="114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38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117" t="s">
        <v>9</v>
      </c>
      <c r="B4" s="117"/>
      <c r="C4" s="117"/>
      <c r="D4" s="117"/>
      <c r="E4" s="117"/>
      <c r="F4" s="117"/>
      <c r="G4" s="117"/>
      <c r="H4" s="7"/>
      <c r="I4" s="24"/>
      <c r="J4" s="24"/>
      <c r="K4" s="24"/>
      <c r="L4" s="24"/>
      <c r="M4" s="24"/>
      <c r="N4" s="24"/>
      <c r="O4" s="24"/>
    </row>
    <row r="5" spans="1:20" ht="31.5" customHeight="1" x14ac:dyDescent="0.25">
      <c r="A5" s="126" t="s">
        <v>22</v>
      </c>
      <c r="B5" s="126"/>
      <c r="C5" s="126"/>
      <c r="D5" s="126"/>
      <c r="E5" s="126"/>
      <c r="F5" s="126"/>
      <c r="G5" s="126"/>
      <c r="H5" s="7"/>
      <c r="I5" s="24"/>
      <c r="J5" s="24"/>
      <c r="K5" s="24"/>
      <c r="L5" s="24"/>
      <c r="M5" s="24"/>
      <c r="N5" s="24"/>
      <c r="O5" s="24"/>
    </row>
    <row r="6" spans="1:20" ht="67.5" customHeight="1" x14ac:dyDescent="0.25">
      <c r="A6" s="33" t="s">
        <v>12</v>
      </c>
      <c r="B6" s="40">
        <f>SUM(B7,B8,B9,B10,B11)</f>
        <v>248</v>
      </c>
      <c r="C6" s="41">
        <f>SUM(C7,C8,C9,C10,C11)</f>
        <v>1514110.88</v>
      </c>
      <c r="D6" s="42"/>
      <c r="E6" s="42">
        <f>SUM(E7:E11)</f>
        <v>199</v>
      </c>
      <c r="F6" s="34"/>
      <c r="G6" s="26"/>
      <c r="H6" s="37"/>
      <c r="I6" s="24"/>
      <c r="J6" s="24"/>
      <c r="K6" s="24"/>
      <c r="L6" s="24"/>
      <c r="M6" s="24"/>
      <c r="N6" s="24"/>
      <c r="O6" s="24"/>
    </row>
    <row r="7" spans="1:20" ht="64.5" customHeight="1" x14ac:dyDescent="0.25">
      <c r="A7" s="27" t="s">
        <v>50</v>
      </c>
      <c r="B7" s="30">
        <v>3</v>
      </c>
      <c r="C7" s="29">
        <v>203477.28</v>
      </c>
      <c r="D7" s="43"/>
      <c r="E7" s="30">
        <v>0</v>
      </c>
      <c r="F7" s="22"/>
      <c r="G7" s="23"/>
      <c r="H7" s="37"/>
      <c r="I7" s="24"/>
      <c r="J7" s="24"/>
      <c r="K7" s="24"/>
      <c r="L7" s="24"/>
      <c r="M7" s="24"/>
      <c r="N7" s="24"/>
      <c r="O7" s="24"/>
    </row>
    <row r="8" spans="1:20" ht="70.5" customHeight="1" x14ac:dyDescent="0.25">
      <c r="A8" s="85" t="s">
        <v>51</v>
      </c>
      <c r="B8" s="30">
        <v>224</v>
      </c>
      <c r="C8" s="29">
        <v>943760</v>
      </c>
      <c r="D8" s="43"/>
      <c r="E8" s="30">
        <v>196</v>
      </c>
      <c r="F8" s="22"/>
      <c r="G8" s="23"/>
      <c r="H8" s="37"/>
      <c r="I8" s="24"/>
      <c r="J8" s="24"/>
      <c r="K8" s="24"/>
      <c r="L8" s="24"/>
      <c r="M8" s="24"/>
      <c r="N8" s="24"/>
      <c r="O8" s="24"/>
    </row>
    <row r="9" spans="1:20" ht="41.25" customHeight="1" x14ac:dyDescent="0.25">
      <c r="A9" s="35" t="s">
        <v>16</v>
      </c>
      <c r="B9" s="30">
        <v>6</v>
      </c>
      <c r="C9" s="29">
        <v>63264</v>
      </c>
      <c r="D9" s="43"/>
      <c r="E9" s="30">
        <v>1</v>
      </c>
      <c r="F9" s="22"/>
      <c r="G9" s="30" t="s">
        <v>32</v>
      </c>
      <c r="H9" s="37"/>
      <c r="I9" s="24"/>
      <c r="J9" s="24"/>
      <c r="K9" s="24"/>
      <c r="L9" s="24"/>
      <c r="M9" s="24"/>
      <c r="N9" s="24"/>
      <c r="O9" s="24"/>
    </row>
    <row r="10" spans="1:20" ht="84.75" customHeight="1" x14ac:dyDescent="0.25">
      <c r="A10" s="35" t="s">
        <v>21</v>
      </c>
      <c r="B10" s="30">
        <v>10</v>
      </c>
      <c r="C10" s="29">
        <v>202406.39999999999</v>
      </c>
      <c r="D10" s="30"/>
      <c r="E10" s="30">
        <v>1</v>
      </c>
      <c r="F10" s="22"/>
      <c r="G10" s="30" t="s">
        <v>32</v>
      </c>
      <c r="H10" s="37"/>
      <c r="I10" s="24"/>
      <c r="J10" s="24"/>
      <c r="K10" s="24"/>
      <c r="L10" s="24"/>
      <c r="M10" s="24"/>
      <c r="N10" s="24"/>
      <c r="O10" s="24"/>
    </row>
    <row r="11" spans="1:20" ht="81.75" customHeight="1" x14ac:dyDescent="0.25">
      <c r="A11" s="48" t="s">
        <v>52</v>
      </c>
      <c r="B11" s="28">
        <v>5</v>
      </c>
      <c r="C11" s="29">
        <v>101203.2</v>
      </c>
      <c r="D11" s="30"/>
      <c r="E11" s="30">
        <v>1</v>
      </c>
      <c r="F11" s="31"/>
      <c r="G11" s="30" t="s">
        <v>32</v>
      </c>
      <c r="H11" s="37"/>
      <c r="I11" s="24"/>
      <c r="J11" s="24"/>
      <c r="K11" s="24"/>
      <c r="L11" s="24"/>
      <c r="M11" s="24"/>
      <c r="N11" s="24"/>
      <c r="O11" s="24"/>
    </row>
    <row r="12" spans="1:20" ht="24.75" customHeight="1" x14ac:dyDescent="0.25">
      <c r="A12" s="110" t="s">
        <v>20</v>
      </c>
      <c r="B12" s="115"/>
      <c r="C12" s="115"/>
      <c r="D12" s="115"/>
      <c r="E12" s="115"/>
      <c r="F12" s="115"/>
      <c r="G12" s="116"/>
      <c r="H12" s="86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121" t="s">
        <v>7</v>
      </c>
      <c r="B13" s="122"/>
      <c r="C13" s="122"/>
      <c r="D13" s="122"/>
      <c r="E13" s="122"/>
      <c r="F13" s="122"/>
      <c r="G13" s="122"/>
      <c r="H13" s="122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4" t="s">
        <v>8</v>
      </c>
      <c r="B14" s="40">
        <f>SUM(B15,B16,B17,B18,B19)</f>
        <v>62</v>
      </c>
      <c r="C14" s="41">
        <f>SUM(C15,C16,C17,C18,C19)</f>
        <v>1176206.6299999999</v>
      </c>
      <c r="D14" s="25"/>
      <c r="E14" s="42">
        <f>SUM(E15:E19)</f>
        <v>62</v>
      </c>
      <c r="F14" s="25"/>
      <c r="G14" s="25"/>
      <c r="H14" s="87"/>
    </row>
    <row r="15" spans="1:20" ht="47.25" x14ac:dyDescent="0.25">
      <c r="A15" s="27" t="s">
        <v>15</v>
      </c>
      <c r="B15" s="28">
        <v>2</v>
      </c>
      <c r="C15" s="29">
        <v>104266.66</v>
      </c>
      <c r="D15" s="30"/>
      <c r="E15" s="30">
        <v>2</v>
      </c>
      <c r="F15" s="30"/>
      <c r="G15" s="30"/>
      <c r="H15" s="87"/>
    </row>
    <row r="16" spans="1:20" ht="63" x14ac:dyDescent="0.25">
      <c r="A16" s="27" t="s">
        <v>50</v>
      </c>
      <c r="B16" s="28">
        <v>9</v>
      </c>
      <c r="C16" s="29">
        <v>419519.97</v>
      </c>
      <c r="D16" s="30"/>
      <c r="E16" s="30">
        <v>9</v>
      </c>
      <c r="F16" s="30"/>
      <c r="G16" s="29"/>
      <c r="H16" s="87"/>
    </row>
    <row r="17" spans="1:8" ht="63" x14ac:dyDescent="0.25">
      <c r="A17" s="85" t="s">
        <v>14</v>
      </c>
      <c r="B17" s="28">
        <v>39</v>
      </c>
      <c r="C17" s="29">
        <v>549900</v>
      </c>
      <c r="D17" s="22"/>
      <c r="E17" s="30">
        <v>39</v>
      </c>
      <c r="F17" s="22"/>
      <c r="G17" s="22"/>
      <c r="H17" s="87"/>
    </row>
    <row r="18" spans="1:8" ht="101.45" customHeight="1" x14ac:dyDescent="0.25">
      <c r="A18" s="85" t="s">
        <v>26</v>
      </c>
      <c r="B18" s="28">
        <v>2</v>
      </c>
      <c r="C18" s="29">
        <v>22720</v>
      </c>
      <c r="D18" s="22"/>
      <c r="E18" s="30">
        <v>2</v>
      </c>
      <c r="F18" s="22"/>
      <c r="G18" s="22"/>
      <c r="H18" s="87"/>
    </row>
    <row r="19" spans="1:8" ht="81.75" customHeight="1" x14ac:dyDescent="0.25">
      <c r="A19" s="85" t="s">
        <v>27</v>
      </c>
      <c r="B19" s="28">
        <v>10</v>
      </c>
      <c r="C19" s="29">
        <v>79800</v>
      </c>
      <c r="D19" s="22"/>
      <c r="E19" s="30">
        <v>10</v>
      </c>
      <c r="F19" s="22"/>
      <c r="G19" s="22"/>
      <c r="H19" s="87"/>
    </row>
    <row r="20" spans="1:8" ht="24.75" customHeight="1" x14ac:dyDescent="0.25">
      <c r="A20" s="123" t="s">
        <v>18</v>
      </c>
      <c r="B20" s="124"/>
      <c r="C20" s="124"/>
      <c r="D20" s="124"/>
      <c r="E20" s="124"/>
      <c r="F20" s="124"/>
      <c r="G20" s="125"/>
      <c r="H20" s="87"/>
    </row>
    <row r="21" spans="1:8" ht="56.25" customHeight="1" x14ac:dyDescent="0.25">
      <c r="A21" s="44" t="s">
        <v>17</v>
      </c>
      <c r="B21" s="40">
        <v>2</v>
      </c>
      <c r="C21" s="41">
        <v>30400</v>
      </c>
      <c r="D21" s="40"/>
      <c r="E21" s="40">
        <f>SUM(E22:E22)</f>
        <v>2</v>
      </c>
      <c r="F21" s="32"/>
      <c r="G21" s="32"/>
      <c r="H21" s="87"/>
    </row>
    <row r="22" spans="1:8" ht="66" customHeight="1" x14ac:dyDescent="0.25">
      <c r="A22" s="47" t="s">
        <v>50</v>
      </c>
      <c r="B22" s="28">
        <v>2</v>
      </c>
      <c r="C22" s="29">
        <v>30400</v>
      </c>
      <c r="D22" s="30"/>
      <c r="E22" s="30">
        <v>2</v>
      </c>
      <c r="F22" s="30"/>
      <c r="G22" s="30"/>
      <c r="H22" s="87"/>
    </row>
    <row r="23" spans="1:8" ht="15.6" hidden="1" x14ac:dyDescent="0.3">
      <c r="A23" s="15" t="s">
        <v>10</v>
      </c>
      <c r="B23" s="12"/>
      <c r="C23" s="13"/>
      <c r="D23" s="14"/>
      <c r="E23" s="30"/>
      <c r="F23" s="14"/>
      <c r="G23" s="14"/>
      <c r="H23" s="88"/>
    </row>
    <row r="24" spans="1:8" ht="15.6" hidden="1" x14ac:dyDescent="0.3">
      <c r="A24" s="11" t="s">
        <v>11</v>
      </c>
      <c r="B24" s="12"/>
      <c r="C24" s="13"/>
      <c r="D24" s="14"/>
      <c r="E24" s="30"/>
      <c r="F24" s="14"/>
      <c r="G24" s="14"/>
      <c r="H24" s="88"/>
    </row>
    <row r="25" spans="1:8" ht="15.6" hidden="1" x14ac:dyDescent="0.3">
      <c r="A25" s="15"/>
      <c r="B25" s="1"/>
      <c r="C25" s="13"/>
      <c r="D25" s="1"/>
      <c r="E25" s="31"/>
      <c r="F25" s="1"/>
      <c r="G25" s="16"/>
      <c r="H25" s="88"/>
    </row>
    <row r="26" spans="1:8" ht="15.6" hidden="1" x14ac:dyDescent="0.3">
      <c r="A26" s="15"/>
      <c r="B26" s="1"/>
      <c r="C26" s="13"/>
      <c r="D26" s="1"/>
      <c r="E26" s="31"/>
      <c r="F26" s="1"/>
      <c r="G26" s="16"/>
      <c r="H26" s="88"/>
    </row>
    <row r="27" spans="1:8" ht="24.75" customHeight="1" x14ac:dyDescent="0.25">
      <c r="A27" s="118" t="s">
        <v>19</v>
      </c>
      <c r="B27" s="119"/>
      <c r="C27" s="119"/>
      <c r="D27" s="119"/>
      <c r="E27" s="119"/>
      <c r="F27" s="119"/>
      <c r="G27" s="120"/>
      <c r="H27" s="88"/>
    </row>
    <row r="28" spans="1:8" ht="24.75" customHeight="1" x14ac:dyDescent="0.25">
      <c r="A28" s="102" t="s">
        <v>23</v>
      </c>
      <c r="B28" s="103"/>
      <c r="C28" s="103"/>
      <c r="D28" s="103"/>
      <c r="E28" s="103"/>
      <c r="F28" s="103"/>
      <c r="G28" s="103"/>
      <c r="H28" s="88"/>
    </row>
    <row r="29" spans="1:8" ht="39.75" customHeight="1" x14ac:dyDescent="0.25">
      <c r="A29" s="36" t="s">
        <v>24</v>
      </c>
      <c r="B29" s="42">
        <f>SUM(B30,B31,B32,B33,B34,B35)</f>
        <v>398</v>
      </c>
      <c r="C29" s="41">
        <f>SUM(C30,C31,C32,C33,C34,C35)</f>
        <v>9153297.9000000004</v>
      </c>
      <c r="D29" s="45"/>
      <c r="E29" s="46">
        <f>SUM(E30:E35)</f>
        <v>350</v>
      </c>
      <c r="F29" s="10"/>
      <c r="G29" s="89"/>
      <c r="H29" s="88"/>
    </row>
    <row r="30" spans="1:8" ht="51" customHeight="1" x14ac:dyDescent="0.25">
      <c r="A30" s="47" t="s">
        <v>15</v>
      </c>
      <c r="B30" s="30">
        <v>12</v>
      </c>
      <c r="C30" s="29">
        <v>306866.59999999998</v>
      </c>
      <c r="D30" s="14"/>
      <c r="E30" s="30">
        <v>10</v>
      </c>
      <c r="F30" s="14"/>
      <c r="G30" s="21"/>
      <c r="H30" s="88"/>
    </row>
    <row r="31" spans="1:8" ht="36.6" customHeight="1" x14ac:dyDescent="0.25">
      <c r="A31" s="47" t="s">
        <v>53</v>
      </c>
      <c r="B31" s="30">
        <v>30</v>
      </c>
      <c r="C31" s="29">
        <v>727000</v>
      </c>
      <c r="D31" s="14"/>
      <c r="E31" s="30">
        <v>25</v>
      </c>
      <c r="F31" s="14"/>
      <c r="G31" s="14"/>
      <c r="H31" s="88"/>
    </row>
    <row r="32" spans="1:8" ht="66" customHeight="1" x14ac:dyDescent="0.25">
      <c r="A32" s="47" t="s">
        <v>54</v>
      </c>
      <c r="B32" s="30">
        <v>32</v>
      </c>
      <c r="C32" s="95">
        <v>686333.5</v>
      </c>
      <c r="D32" s="14"/>
      <c r="E32" s="30">
        <v>27</v>
      </c>
      <c r="F32" s="14"/>
      <c r="G32" s="14" t="s">
        <v>31</v>
      </c>
      <c r="H32" s="88"/>
    </row>
    <row r="33" spans="1:8" ht="117" customHeight="1" x14ac:dyDescent="0.25">
      <c r="A33" s="47" t="s">
        <v>55</v>
      </c>
      <c r="B33" s="30">
        <v>6</v>
      </c>
      <c r="C33" s="96">
        <v>140263.29999999999</v>
      </c>
      <c r="D33" s="14"/>
      <c r="E33" s="30">
        <v>5</v>
      </c>
      <c r="F33" s="14"/>
      <c r="G33" s="14"/>
      <c r="H33" s="88"/>
    </row>
    <row r="34" spans="1:8" ht="130.5" customHeight="1" x14ac:dyDescent="0.25">
      <c r="A34" s="47" t="s">
        <v>60</v>
      </c>
      <c r="B34" s="30">
        <v>211</v>
      </c>
      <c r="C34" s="95">
        <v>4807834.5</v>
      </c>
      <c r="D34" s="14"/>
      <c r="E34" s="30">
        <v>176</v>
      </c>
      <c r="F34" s="14"/>
      <c r="G34" s="14" t="s">
        <v>32</v>
      </c>
      <c r="H34" s="88"/>
    </row>
    <row r="35" spans="1:8" ht="66" customHeight="1" x14ac:dyDescent="0.25">
      <c r="A35" s="47" t="s">
        <v>25</v>
      </c>
      <c r="B35" s="30">
        <v>107</v>
      </c>
      <c r="C35" s="29">
        <v>2485000</v>
      </c>
      <c r="D35" s="14"/>
      <c r="E35" s="30">
        <v>107</v>
      </c>
      <c r="F35" s="14"/>
      <c r="G35" s="14"/>
      <c r="H35" s="88"/>
    </row>
    <row r="36" spans="1:8" ht="18" customHeight="1" x14ac:dyDescent="0.25">
      <c r="A36" s="110" t="s">
        <v>30</v>
      </c>
      <c r="B36" s="111"/>
      <c r="C36" s="111"/>
      <c r="D36" s="111"/>
      <c r="E36" s="111"/>
      <c r="F36" s="111"/>
      <c r="G36" s="112"/>
      <c r="H36" s="88"/>
    </row>
    <row r="37" spans="1:8" ht="20.45" customHeight="1" x14ac:dyDescent="0.25">
      <c r="A37" s="110" t="s">
        <v>28</v>
      </c>
      <c r="B37" s="111"/>
      <c r="C37" s="111"/>
      <c r="D37" s="111"/>
      <c r="E37" s="111"/>
      <c r="F37" s="111"/>
      <c r="G37" s="112"/>
      <c r="H37" s="88"/>
    </row>
    <row r="38" spans="1:8" ht="51.75" customHeight="1" x14ac:dyDescent="0.25">
      <c r="A38" s="36" t="s">
        <v>45</v>
      </c>
      <c r="B38" s="54">
        <f>SUM(B39:B41)</f>
        <v>62</v>
      </c>
      <c r="C38" s="41">
        <f>SUM(C39:C41)</f>
        <v>959800</v>
      </c>
      <c r="D38" s="55"/>
      <c r="E38" s="54">
        <f>SUM(E39:E41)</f>
        <v>52</v>
      </c>
      <c r="F38" s="49"/>
      <c r="G38" s="49"/>
      <c r="H38" s="88"/>
    </row>
    <row r="39" spans="1:8" ht="118.5" customHeight="1" x14ac:dyDescent="0.25">
      <c r="A39" s="51" t="s">
        <v>29</v>
      </c>
      <c r="B39" s="38">
        <v>14</v>
      </c>
      <c r="C39" s="29">
        <v>231800</v>
      </c>
      <c r="D39" s="50"/>
      <c r="E39" s="38">
        <v>12</v>
      </c>
      <c r="F39" s="49"/>
      <c r="G39" s="49"/>
      <c r="H39" s="88"/>
    </row>
    <row r="40" spans="1:8" ht="69" customHeight="1" x14ac:dyDescent="0.25">
      <c r="A40" s="51" t="s">
        <v>33</v>
      </c>
      <c r="B40" s="38">
        <v>24</v>
      </c>
      <c r="C40" s="29">
        <v>374400</v>
      </c>
      <c r="D40" s="50"/>
      <c r="E40" s="38">
        <v>20</v>
      </c>
      <c r="F40" s="49"/>
      <c r="G40" s="49"/>
      <c r="H40" s="88"/>
    </row>
    <row r="41" spans="1:8" ht="99.6" customHeight="1" x14ac:dyDescent="0.25">
      <c r="A41" s="82" t="s">
        <v>44</v>
      </c>
      <c r="B41" s="38">
        <v>24</v>
      </c>
      <c r="C41" s="29">
        <v>353600</v>
      </c>
      <c r="D41" s="50"/>
      <c r="E41" s="38">
        <v>20</v>
      </c>
      <c r="F41" s="49"/>
      <c r="G41" s="49"/>
      <c r="H41" s="88"/>
    </row>
    <row r="42" spans="1:8" ht="99.6" customHeight="1" x14ac:dyDescent="0.25">
      <c r="A42" s="83" t="s">
        <v>73</v>
      </c>
      <c r="B42" s="38">
        <v>20</v>
      </c>
      <c r="C42" s="29">
        <v>180000</v>
      </c>
      <c r="D42" s="50"/>
      <c r="E42" s="38">
        <v>0</v>
      </c>
      <c r="F42" s="49"/>
      <c r="G42" s="49"/>
      <c r="H42" s="88"/>
    </row>
    <row r="43" spans="1:8" ht="21" customHeight="1" x14ac:dyDescent="0.25">
      <c r="A43" s="104" t="s">
        <v>34</v>
      </c>
      <c r="B43" s="105"/>
      <c r="C43" s="105"/>
      <c r="D43" s="105"/>
      <c r="E43" s="105"/>
      <c r="F43" s="105"/>
      <c r="G43" s="106"/>
      <c r="H43" s="88"/>
    </row>
    <row r="44" spans="1:8" ht="18" customHeight="1" x14ac:dyDescent="0.25">
      <c r="A44" s="104" t="s">
        <v>35</v>
      </c>
      <c r="B44" s="105"/>
      <c r="C44" s="105"/>
      <c r="D44" s="105"/>
      <c r="E44" s="105"/>
      <c r="F44" s="105"/>
      <c r="G44" s="106"/>
      <c r="H44" s="88"/>
    </row>
    <row r="45" spans="1:8" ht="69.75" customHeight="1" x14ac:dyDescent="0.25">
      <c r="A45" s="36" t="s">
        <v>36</v>
      </c>
      <c r="B45" s="54">
        <v>2</v>
      </c>
      <c r="C45" s="41">
        <v>33936</v>
      </c>
      <c r="D45" s="55"/>
      <c r="E45" s="54">
        <v>2</v>
      </c>
      <c r="F45" s="49"/>
      <c r="G45" s="49"/>
      <c r="H45" s="88"/>
    </row>
    <row r="46" spans="1:8" ht="118.5" customHeight="1" x14ac:dyDescent="0.25">
      <c r="A46" s="51" t="s">
        <v>37</v>
      </c>
      <c r="B46" s="38">
        <v>2</v>
      </c>
      <c r="C46" s="29">
        <v>33936</v>
      </c>
      <c r="D46" s="50"/>
      <c r="E46" s="38">
        <v>2</v>
      </c>
      <c r="F46" s="49"/>
      <c r="G46" s="49"/>
      <c r="H46" s="88"/>
    </row>
    <row r="47" spans="1:8" ht="20.25" customHeight="1" x14ac:dyDescent="0.25">
      <c r="A47" s="107" t="s">
        <v>38</v>
      </c>
      <c r="B47" s="108"/>
      <c r="C47" s="108"/>
      <c r="D47" s="108"/>
      <c r="E47" s="108"/>
      <c r="F47" s="108"/>
      <c r="G47" s="109"/>
      <c r="H47" s="88"/>
    </row>
    <row r="48" spans="1:8" ht="23.25" customHeight="1" x14ac:dyDescent="0.25">
      <c r="A48" s="104" t="s">
        <v>39</v>
      </c>
      <c r="B48" s="105"/>
      <c r="C48" s="105"/>
      <c r="D48" s="105"/>
      <c r="E48" s="105"/>
      <c r="F48" s="105"/>
      <c r="G48" s="106"/>
      <c r="H48" s="88"/>
    </row>
    <row r="49" spans="1:8" ht="88.5" customHeight="1" x14ac:dyDescent="0.25">
      <c r="A49" s="36" t="s">
        <v>40</v>
      </c>
      <c r="B49" s="56">
        <f>SUM(B50:B51)</f>
        <v>6</v>
      </c>
      <c r="C49" s="94">
        <f>SUM(C50:C51)</f>
        <v>115418.4</v>
      </c>
      <c r="D49" s="57"/>
      <c r="E49" s="56">
        <f>SUM(E50:E51)</f>
        <v>1</v>
      </c>
      <c r="F49" s="52"/>
      <c r="G49" s="71"/>
      <c r="H49" s="88"/>
    </row>
    <row r="50" spans="1:8" ht="75.599999999999994" customHeight="1" x14ac:dyDescent="0.25">
      <c r="A50" s="51" t="s">
        <v>74</v>
      </c>
      <c r="B50" s="53">
        <v>2</v>
      </c>
      <c r="C50" s="29">
        <v>33640.639999999999</v>
      </c>
      <c r="D50" s="52"/>
      <c r="E50" s="53">
        <v>0</v>
      </c>
      <c r="F50" s="52"/>
      <c r="G50" s="71"/>
      <c r="H50" s="88"/>
    </row>
    <row r="51" spans="1:8" ht="71.45" customHeight="1" x14ac:dyDescent="0.25">
      <c r="A51" s="51" t="s">
        <v>14</v>
      </c>
      <c r="B51" s="53">
        <v>4</v>
      </c>
      <c r="C51" s="29">
        <v>81777.759999999995</v>
      </c>
      <c r="D51" s="52"/>
      <c r="E51" s="53">
        <v>1</v>
      </c>
      <c r="F51" s="52"/>
      <c r="G51" s="72" t="s">
        <v>32</v>
      </c>
      <c r="H51" s="88"/>
    </row>
    <row r="52" spans="1:8" ht="19.5" customHeight="1" x14ac:dyDescent="0.25">
      <c r="A52" s="36" t="s">
        <v>41</v>
      </c>
      <c r="B52" s="53"/>
      <c r="C52" s="53"/>
      <c r="D52" s="52"/>
      <c r="E52" s="53"/>
      <c r="F52" s="52"/>
      <c r="G52" s="71"/>
      <c r="H52" s="88"/>
    </row>
    <row r="53" spans="1:8" ht="66" customHeight="1" x14ac:dyDescent="0.25">
      <c r="A53" s="51" t="s">
        <v>43</v>
      </c>
      <c r="B53" s="53">
        <v>2</v>
      </c>
      <c r="C53" s="29">
        <v>33640.639999999999</v>
      </c>
      <c r="D53" s="52"/>
      <c r="E53" s="53">
        <v>0</v>
      </c>
      <c r="F53" s="52"/>
      <c r="G53" s="71"/>
      <c r="H53" s="88"/>
    </row>
    <row r="54" spans="1:8" ht="57" customHeight="1" x14ac:dyDescent="0.25">
      <c r="A54" s="47" t="s">
        <v>42</v>
      </c>
      <c r="B54" s="30">
        <v>4</v>
      </c>
      <c r="C54" s="29">
        <v>81777.759999999995</v>
      </c>
      <c r="D54" s="14"/>
      <c r="E54" s="30">
        <v>1</v>
      </c>
      <c r="F54" s="14"/>
      <c r="G54" s="14" t="s">
        <v>32</v>
      </c>
      <c r="H54" s="88"/>
    </row>
    <row r="55" spans="1:8" ht="14.45" hidden="1" x14ac:dyDescent="0.3">
      <c r="A55" s="73"/>
      <c r="B55" s="74"/>
      <c r="C55" s="74"/>
      <c r="D55" s="74"/>
      <c r="E55" s="75"/>
      <c r="F55" s="74"/>
      <c r="G55" s="74"/>
      <c r="H55" s="90"/>
    </row>
    <row r="56" spans="1:8" ht="14.45" hidden="1" x14ac:dyDescent="0.3">
      <c r="A56" s="73"/>
      <c r="B56" s="74"/>
      <c r="C56" s="74"/>
      <c r="D56" s="74"/>
      <c r="E56" s="75"/>
      <c r="F56" s="74"/>
      <c r="G56" s="74"/>
      <c r="H56" s="90"/>
    </row>
    <row r="57" spans="1:8" ht="14.45" hidden="1" x14ac:dyDescent="0.3">
      <c r="A57" s="73"/>
      <c r="B57" s="74"/>
      <c r="C57" s="74"/>
      <c r="D57" s="74"/>
      <c r="E57" s="75"/>
      <c r="F57" s="74"/>
      <c r="G57" s="74"/>
      <c r="H57" s="90"/>
    </row>
    <row r="58" spans="1:8" ht="14.45" hidden="1" x14ac:dyDescent="0.3">
      <c r="A58" s="73"/>
      <c r="B58" s="74"/>
      <c r="C58" s="74"/>
      <c r="D58" s="74"/>
      <c r="E58" s="75"/>
      <c r="F58" s="74"/>
      <c r="G58" s="74"/>
      <c r="H58" s="90"/>
    </row>
    <row r="59" spans="1:8" ht="14.45" hidden="1" x14ac:dyDescent="0.3">
      <c r="A59" s="73"/>
      <c r="B59" s="74"/>
      <c r="C59" s="74"/>
      <c r="D59" s="74"/>
      <c r="E59" s="75"/>
      <c r="F59" s="74"/>
      <c r="G59" s="74"/>
      <c r="H59" s="90"/>
    </row>
    <row r="60" spans="1:8" ht="14.45" hidden="1" x14ac:dyDescent="0.3">
      <c r="A60" s="73"/>
      <c r="B60" s="74"/>
      <c r="C60" s="74"/>
      <c r="D60" s="74"/>
      <c r="E60" s="75"/>
      <c r="F60" s="74"/>
      <c r="G60" s="74"/>
      <c r="H60" s="90"/>
    </row>
    <row r="61" spans="1:8" ht="14.45" hidden="1" x14ac:dyDescent="0.3">
      <c r="A61" s="73"/>
      <c r="B61" s="74"/>
      <c r="C61" s="74"/>
      <c r="D61" s="74"/>
      <c r="E61" s="75"/>
      <c r="F61" s="74"/>
      <c r="G61" s="74"/>
      <c r="H61" s="90"/>
    </row>
    <row r="62" spans="1:8" ht="14.45" hidden="1" x14ac:dyDescent="0.3">
      <c r="A62" s="73"/>
      <c r="B62" s="74"/>
      <c r="C62" s="74"/>
      <c r="D62" s="74"/>
      <c r="E62" s="75"/>
      <c r="F62" s="74"/>
      <c r="G62" s="74"/>
      <c r="H62" s="90"/>
    </row>
    <row r="63" spans="1:8" ht="14.45" hidden="1" x14ac:dyDescent="0.3">
      <c r="A63" s="73"/>
      <c r="B63" s="74"/>
      <c r="C63" s="74"/>
      <c r="D63" s="74"/>
      <c r="E63" s="75"/>
      <c r="F63" s="74"/>
      <c r="G63" s="74"/>
      <c r="H63" s="90"/>
    </row>
    <row r="64" spans="1:8" ht="14.45" hidden="1" x14ac:dyDescent="0.3">
      <c r="A64" s="73"/>
      <c r="B64" s="74"/>
      <c r="C64" s="74"/>
      <c r="D64" s="74"/>
      <c r="E64" s="75"/>
      <c r="F64" s="74"/>
      <c r="G64" s="74"/>
      <c r="H64" s="90"/>
    </row>
    <row r="65" spans="1:8" ht="14.45" hidden="1" x14ac:dyDescent="0.3">
      <c r="A65" s="73"/>
      <c r="B65" s="74"/>
      <c r="C65" s="74"/>
      <c r="D65" s="74"/>
      <c r="E65" s="75"/>
      <c r="F65" s="74"/>
      <c r="G65" s="74"/>
      <c r="H65" s="90"/>
    </row>
    <row r="66" spans="1:8" ht="14.45" hidden="1" x14ac:dyDescent="0.3">
      <c r="A66" s="73"/>
      <c r="B66" s="74"/>
      <c r="C66" s="74"/>
      <c r="D66" s="74"/>
      <c r="E66" s="75"/>
      <c r="F66" s="74"/>
      <c r="G66" s="74"/>
      <c r="H66" s="90"/>
    </row>
    <row r="67" spans="1:8" ht="14.45" hidden="1" x14ac:dyDescent="0.3">
      <c r="A67" s="73"/>
      <c r="B67" s="74"/>
      <c r="C67" s="74"/>
      <c r="D67" s="74"/>
      <c r="E67" s="75"/>
      <c r="F67" s="74"/>
      <c r="G67" s="74"/>
      <c r="H67" s="90"/>
    </row>
    <row r="68" spans="1:8" ht="14.45" hidden="1" x14ac:dyDescent="0.3">
      <c r="A68" s="73"/>
      <c r="B68" s="74"/>
      <c r="C68" s="74"/>
      <c r="D68" s="74"/>
      <c r="E68" s="75"/>
      <c r="F68" s="74"/>
      <c r="G68" s="74"/>
      <c r="H68" s="90"/>
    </row>
    <row r="69" spans="1:8" ht="14.45" hidden="1" x14ac:dyDescent="0.3">
      <c r="A69" s="73"/>
      <c r="B69" s="74"/>
      <c r="C69" s="74"/>
      <c r="D69" s="74"/>
      <c r="E69" s="75"/>
      <c r="F69" s="74"/>
      <c r="G69" s="74"/>
      <c r="H69" s="90"/>
    </row>
    <row r="70" spans="1:8" ht="14.45" hidden="1" x14ac:dyDescent="0.3">
      <c r="A70" s="73"/>
      <c r="B70" s="74"/>
      <c r="C70" s="74"/>
      <c r="D70" s="74"/>
      <c r="E70" s="75"/>
      <c r="F70" s="74"/>
      <c r="G70" s="74"/>
      <c r="H70" s="90"/>
    </row>
    <row r="71" spans="1:8" ht="14.45" hidden="1" x14ac:dyDescent="0.3">
      <c r="A71" s="73"/>
      <c r="B71" s="74"/>
      <c r="C71" s="74"/>
      <c r="D71" s="74"/>
      <c r="E71" s="75"/>
      <c r="F71" s="74"/>
      <c r="G71" s="74"/>
      <c r="H71" s="90"/>
    </row>
    <row r="72" spans="1:8" ht="14.45" hidden="1" x14ac:dyDescent="0.3">
      <c r="A72" s="73"/>
      <c r="B72" s="74"/>
      <c r="C72" s="74"/>
      <c r="D72" s="74"/>
      <c r="E72" s="75"/>
      <c r="F72" s="74"/>
      <c r="G72" s="74"/>
      <c r="H72" s="90"/>
    </row>
    <row r="73" spans="1:8" ht="14.45" hidden="1" x14ac:dyDescent="0.3">
      <c r="A73" s="73"/>
      <c r="B73" s="74"/>
      <c r="C73" s="74"/>
      <c r="D73" s="74"/>
      <c r="E73" s="75"/>
      <c r="F73" s="74"/>
      <c r="G73" s="74"/>
      <c r="H73" s="90"/>
    </row>
    <row r="74" spans="1:8" ht="14.45" hidden="1" x14ac:dyDescent="0.3">
      <c r="A74" s="73"/>
      <c r="B74" s="74"/>
      <c r="C74" s="74"/>
      <c r="D74" s="74"/>
      <c r="E74" s="75"/>
      <c r="F74" s="74"/>
      <c r="G74" s="74"/>
      <c r="H74" s="90"/>
    </row>
    <row r="75" spans="1:8" ht="14.45" hidden="1" x14ac:dyDescent="0.3">
      <c r="A75" s="73"/>
      <c r="B75" s="74"/>
      <c r="C75" s="74"/>
      <c r="D75" s="74"/>
      <c r="E75" s="75"/>
      <c r="F75" s="74"/>
      <c r="G75" s="74"/>
      <c r="H75" s="90"/>
    </row>
    <row r="76" spans="1:8" ht="14.45" hidden="1" x14ac:dyDescent="0.3">
      <c r="A76" s="73"/>
      <c r="B76" s="74"/>
      <c r="C76" s="74"/>
      <c r="D76" s="74"/>
      <c r="E76" s="75"/>
      <c r="F76" s="74"/>
      <c r="G76" s="74"/>
      <c r="H76" s="90"/>
    </row>
    <row r="77" spans="1:8" ht="14.45" hidden="1" x14ac:dyDescent="0.3">
      <c r="A77" s="73"/>
      <c r="B77" s="74"/>
      <c r="C77" s="74"/>
      <c r="D77" s="74"/>
      <c r="E77" s="75"/>
      <c r="F77" s="74"/>
      <c r="G77" s="74"/>
      <c r="H77" s="90"/>
    </row>
    <row r="78" spans="1:8" ht="14.45" hidden="1" x14ac:dyDescent="0.3">
      <c r="A78" s="73"/>
      <c r="B78" s="74"/>
      <c r="C78" s="74"/>
      <c r="D78" s="74"/>
      <c r="E78" s="75"/>
      <c r="F78" s="74"/>
      <c r="G78" s="74"/>
      <c r="H78" s="90"/>
    </row>
    <row r="79" spans="1:8" ht="14.45" hidden="1" x14ac:dyDescent="0.3">
      <c r="A79" s="73"/>
      <c r="B79" s="74"/>
      <c r="C79" s="74"/>
      <c r="D79" s="74"/>
      <c r="E79" s="75"/>
      <c r="F79" s="74"/>
      <c r="G79" s="74"/>
      <c r="H79" s="90"/>
    </row>
    <row r="80" spans="1:8" ht="14.45" hidden="1" x14ac:dyDescent="0.3">
      <c r="A80" s="73"/>
      <c r="B80" s="74"/>
      <c r="C80" s="74"/>
      <c r="D80" s="74"/>
      <c r="E80" s="75"/>
      <c r="F80" s="74"/>
      <c r="G80" s="74"/>
      <c r="H80" s="90"/>
    </row>
    <row r="81" spans="1:8" ht="14.45" hidden="1" x14ac:dyDescent="0.3">
      <c r="A81" s="73"/>
      <c r="B81" s="74"/>
      <c r="C81" s="74"/>
      <c r="D81" s="74"/>
      <c r="E81" s="75"/>
      <c r="F81" s="74"/>
      <c r="G81" s="74"/>
      <c r="H81" s="90"/>
    </row>
    <row r="82" spans="1:8" ht="14.45" hidden="1" x14ac:dyDescent="0.3">
      <c r="A82" s="73"/>
      <c r="B82" s="74"/>
      <c r="C82" s="74"/>
      <c r="D82" s="74"/>
      <c r="E82" s="75"/>
      <c r="F82" s="74"/>
      <c r="G82" s="74"/>
      <c r="H82" s="90"/>
    </row>
    <row r="83" spans="1:8" ht="14.45" hidden="1" x14ac:dyDescent="0.3">
      <c r="A83" s="73"/>
      <c r="B83" s="74"/>
      <c r="C83" s="74"/>
      <c r="D83" s="74"/>
      <c r="E83" s="75"/>
      <c r="F83" s="74"/>
      <c r="G83" s="74"/>
      <c r="H83" s="90"/>
    </row>
    <row r="84" spans="1:8" ht="14.45" hidden="1" x14ac:dyDescent="0.3">
      <c r="A84" s="73"/>
      <c r="B84" s="74"/>
      <c r="C84" s="74"/>
      <c r="D84" s="74"/>
      <c r="E84" s="75"/>
      <c r="F84" s="74"/>
      <c r="G84" s="74"/>
      <c r="H84" s="90"/>
    </row>
    <row r="85" spans="1:8" ht="14.45" hidden="1" x14ac:dyDescent="0.3">
      <c r="A85" s="73"/>
      <c r="B85" s="74"/>
      <c r="C85" s="74"/>
      <c r="D85" s="74"/>
      <c r="E85" s="75"/>
      <c r="F85" s="74"/>
      <c r="G85" s="74"/>
      <c r="H85" s="90"/>
    </row>
    <row r="86" spans="1:8" ht="14.45" hidden="1" x14ac:dyDescent="0.3">
      <c r="A86" s="73"/>
      <c r="B86" s="74"/>
      <c r="C86" s="74"/>
      <c r="D86" s="74"/>
      <c r="E86" s="75"/>
      <c r="F86" s="74"/>
      <c r="G86" s="74"/>
      <c r="H86" s="90"/>
    </row>
    <row r="87" spans="1:8" ht="14.45" hidden="1" x14ac:dyDescent="0.3">
      <c r="A87" s="73"/>
      <c r="B87" s="74"/>
      <c r="C87" s="74"/>
      <c r="D87" s="74"/>
      <c r="E87" s="75"/>
      <c r="F87" s="74"/>
      <c r="G87" s="74"/>
      <c r="H87" s="90"/>
    </row>
    <row r="88" spans="1:8" ht="14.45" hidden="1" x14ac:dyDescent="0.3">
      <c r="A88" s="73"/>
      <c r="B88" s="74"/>
      <c r="C88" s="74"/>
      <c r="D88" s="74"/>
      <c r="E88" s="75"/>
      <c r="F88" s="74"/>
      <c r="G88" s="74"/>
      <c r="H88" s="90"/>
    </row>
    <row r="89" spans="1:8" ht="14.45" hidden="1" x14ac:dyDescent="0.3">
      <c r="A89" s="73"/>
      <c r="B89" s="74"/>
      <c r="C89" s="74"/>
      <c r="D89" s="74"/>
      <c r="E89" s="75"/>
      <c r="F89" s="74"/>
      <c r="G89" s="74"/>
      <c r="H89" s="90"/>
    </row>
    <row r="90" spans="1:8" ht="14.45" hidden="1" x14ac:dyDescent="0.3">
      <c r="A90" s="73"/>
      <c r="B90" s="74"/>
      <c r="C90" s="74"/>
      <c r="D90" s="74"/>
      <c r="E90" s="75"/>
      <c r="F90" s="74"/>
      <c r="G90" s="74"/>
      <c r="H90" s="90"/>
    </row>
    <row r="91" spans="1:8" ht="14.45" hidden="1" x14ac:dyDescent="0.3">
      <c r="A91" s="73"/>
      <c r="B91" s="74"/>
      <c r="C91" s="74"/>
      <c r="D91" s="74"/>
      <c r="E91" s="75"/>
      <c r="F91" s="74"/>
      <c r="G91" s="74"/>
      <c r="H91" s="90"/>
    </row>
    <row r="92" spans="1:8" ht="14.45" hidden="1" x14ac:dyDescent="0.3">
      <c r="A92" s="73"/>
      <c r="B92" s="74"/>
      <c r="C92" s="74"/>
      <c r="D92" s="74"/>
      <c r="E92" s="75"/>
      <c r="F92" s="74"/>
      <c r="G92" s="74"/>
      <c r="H92" s="90"/>
    </row>
    <row r="93" spans="1:8" ht="14.45" hidden="1" x14ac:dyDescent="0.3">
      <c r="A93" s="73"/>
      <c r="B93" s="74"/>
      <c r="C93" s="74"/>
      <c r="D93" s="74"/>
      <c r="E93" s="75"/>
      <c r="F93" s="74"/>
      <c r="G93" s="74"/>
      <c r="H93" s="90"/>
    </row>
    <row r="94" spans="1:8" ht="14.45" hidden="1" x14ac:dyDescent="0.3">
      <c r="A94" s="73"/>
      <c r="B94" s="74"/>
      <c r="C94" s="74"/>
      <c r="D94" s="74"/>
      <c r="E94" s="75"/>
      <c r="F94" s="74"/>
      <c r="G94" s="74"/>
      <c r="H94" s="90"/>
    </row>
    <row r="95" spans="1:8" ht="14.45" hidden="1" x14ac:dyDescent="0.3">
      <c r="A95" s="73"/>
      <c r="B95" s="74"/>
      <c r="C95" s="74"/>
      <c r="D95" s="74"/>
      <c r="E95" s="75"/>
      <c r="F95" s="74"/>
      <c r="G95" s="74"/>
      <c r="H95" s="90"/>
    </row>
    <row r="96" spans="1:8" ht="14.45" hidden="1" x14ac:dyDescent="0.3">
      <c r="A96" s="73"/>
      <c r="B96" s="74"/>
      <c r="C96" s="74"/>
      <c r="D96" s="74"/>
      <c r="E96" s="75"/>
      <c r="F96" s="74"/>
      <c r="G96" s="74"/>
      <c r="H96" s="90"/>
    </row>
    <row r="97" spans="1:8" ht="14.45" hidden="1" x14ac:dyDescent="0.3">
      <c r="A97" s="73"/>
      <c r="B97" s="74"/>
      <c r="C97" s="74"/>
      <c r="D97" s="74"/>
      <c r="E97" s="75"/>
      <c r="F97" s="74"/>
      <c r="G97" s="74"/>
      <c r="H97" s="90"/>
    </row>
    <row r="98" spans="1:8" ht="14.45" hidden="1" x14ac:dyDescent="0.3">
      <c r="A98" s="73"/>
      <c r="B98" s="74"/>
      <c r="C98" s="74"/>
      <c r="D98" s="74"/>
      <c r="E98" s="75"/>
      <c r="F98" s="74"/>
      <c r="G98" s="74"/>
      <c r="H98" s="90"/>
    </row>
    <row r="99" spans="1:8" ht="14.45" hidden="1" x14ac:dyDescent="0.3">
      <c r="A99" s="73"/>
      <c r="B99" s="74"/>
      <c r="C99" s="74"/>
      <c r="D99" s="74"/>
      <c r="E99" s="75"/>
      <c r="F99" s="74"/>
      <c r="G99" s="74"/>
      <c r="H99" s="90"/>
    </row>
    <row r="100" spans="1:8" ht="14.45" hidden="1" x14ac:dyDescent="0.3">
      <c r="A100" s="73"/>
      <c r="B100" s="74"/>
      <c r="C100" s="74"/>
      <c r="D100" s="74"/>
      <c r="E100" s="75"/>
      <c r="F100" s="74"/>
      <c r="G100" s="74"/>
      <c r="H100" s="90"/>
    </row>
    <row r="101" spans="1:8" ht="14.45" hidden="1" x14ac:dyDescent="0.3">
      <c r="A101" s="73"/>
      <c r="B101" s="74"/>
      <c r="C101" s="74"/>
      <c r="D101" s="74"/>
      <c r="E101" s="75"/>
      <c r="F101" s="74"/>
      <c r="G101" s="74"/>
      <c r="H101" s="90"/>
    </row>
    <row r="102" spans="1:8" ht="14.45" hidden="1" x14ac:dyDescent="0.3">
      <c r="A102" s="73"/>
      <c r="B102" s="74"/>
      <c r="C102" s="74"/>
      <c r="D102" s="74"/>
      <c r="E102" s="75"/>
      <c r="F102" s="74"/>
      <c r="G102" s="74"/>
      <c r="H102" s="90"/>
    </row>
    <row r="103" spans="1:8" ht="14.45" hidden="1" x14ac:dyDescent="0.3">
      <c r="A103" s="73"/>
      <c r="B103" s="74"/>
      <c r="C103" s="74"/>
      <c r="D103" s="74"/>
      <c r="E103" s="75"/>
      <c r="F103" s="74"/>
      <c r="G103" s="74"/>
      <c r="H103" s="90"/>
    </row>
    <row r="104" spans="1:8" ht="14.45" hidden="1" x14ac:dyDescent="0.3">
      <c r="A104" s="73"/>
      <c r="B104" s="74"/>
      <c r="C104" s="74"/>
      <c r="D104" s="74"/>
      <c r="E104" s="75"/>
      <c r="F104" s="74"/>
      <c r="G104" s="74"/>
      <c r="H104" s="90"/>
    </row>
    <row r="105" spans="1:8" ht="14.45" hidden="1" x14ac:dyDescent="0.3">
      <c r="A105" s="73"/>
      <c r="B105" s="74"/>
      <c r="C105" s="74"/>
      <c r="D105" s="74"/>
      <c r="E105" s="75"/>
      <c r="F105" s="74"/>
      <c r="G105" s="74"/>
      <c r="H105" s="90"/>
    </row>
    <row r="106" spans="1:8" ht="14.45" hidden="1" x14ac:dyDescent="0.3">
      <c r="A106" s="73"/>
      <c r="B106" s="74"/>
      <c r="C106" s="74"/>
      <c r="D106" s="74"/>
      <c r="E106" s="75"/>
      <c r="F106" s="74"/>
      <c r="G106" s="74"/>
      <c r="H106" s="90"/>
    </row>
    <row r="107" spans="1:8" ht="14.45" hidden="1" x14ac:dyDescent="0.3">
      <c r="A107" s="73"/>
      <c r="B107" s="74"/>
      <c r="C107" s="74"/>
      <c r="D107" s="74"/>
      <c r="E107" s="75"/>
      <c r="F107" s="74"/>
      <c r="G107" s="74"/>
      <c r="H107" s="90"/>
    </row>
    <row r="108" spans="1:8" ht="14.45" hidden="1" x14ac:dyDescent="0.3">
      <c r="A108" s="73"/>
      <c r="B108" s="74"/>
      <c r="C108" s="74"/>
      <c r="D108" s="74"/>
      <c r="E108" s="75"/>
      <c r="F108" s="74"/>
      <c r="G108" s="74"/>
      <c r="H108" s="90"/>
    </row>
    <row r="109" spans="1:8" ht="14.45" hidden="1" x14ac:dyDescent="0.3">
      <c r="A109" s="73"/>
      <c r="B109" s="74"/>
      <c r="C109" s="74"/>
      <c r="D109" s="74"/>
      <c r="E109" s="75"/>
      <c r="F109" s="74"/>
      <c r="G109" s="74"/>
      <c r="H109" s="90"/>
    </row>
    <row r="110" spans="1:8" ht="14.45" hidden="1" x14ac:dyDescent="0.3">
      <c r="A110" s="73"/>
      <c r="B110" s="74"/>
      <c r="C110" s="74"/>
      <c r="D110" s="74"/>
      <c r="E110" s="75"/>
      <c r="F110" s="74"/>
      <c r="G110" s="74"/>
      <c r="H110" s="90"/>
    </row>
    <row r="111" spans="1:8" ht="14.45" hidden="1" x14ac:dyDescent="0.3">
      <c r="A111" s="73"/>
      <c r="B111" s="74"/>
      <c r="C111" s="74"/>
      <c r="D111" s="74"/>
      <c r="E111" s="75"/>
      <c r="F111" s="74"/>
      <c r="G111" s="74"/>
      <c r="H111" s="90"/>
    </row>
    <row r="112" spans="1:8" ht="14.45" hidden="1" x14ac:dyDescent="0.3">
      <c r="A112" s="73"/>
      <c r="B112" s="74"/>
      <c r="C112" s="74"/>
      <c r="D112" s="74"/>
      <c r="E112" s="75"/>
      <c r="F112" s="74"/>
      <c r="G112" s="74"/>
      <c r="H112" s="90"/>
    </row>
    <row r="113" spans="1:8" ht="15.6" customHeight="1" x14ac:dyDescent="0.25">
      <c r="A113" s="97" t="s">
        <v>56</v>
      </c>
      <c r="B113" s="98"/>
      <c r="C113" s="98"/>
      <c r="D113" s="98"/>
      <c r="E113" s="98"/>
      <c r="F113" s="98"/>
      <c r="G113" s="99"/>
      <c r="H113" s="90"/>
    </row>
    <row r="114" spans="1:8" ht="18" customHeight="1" x14ac:dyDescent="0.25">
      <c r="A114" s="97" t="s">
        <v>47</v>
      </c>
      <c r="B114" s="98"/>
      <c r="C114" s="98"/>
      <c r="D114" s="98"/>
      <c r="E114" s="98"/>
      <c r="F114" s="98"/>
      <c r="G114" s="98"/>
      <c r="H114" s="90"/>
    </row>
    <row r="115" spans="1:8" ht="71.45" customHeight="1" x14ac:dyDescent="0.25">
      <c r="A115" s="69" t="s">
        <v>46</v>
      </c>
      <c r="B115" s="66">
        <f>SUM(B116:B118)</f>
        <v>94</v>
      </c>
      <c r="C115" s="76">
        <f>SUM(C116:C118)</f>
        <v>738997.32000000007</v>
      </c>
      <c r="D115" s="67"/>
      <c r="E115" s="66">
        <f>SUM(E116:E118)</f>
        <v>94</v>
      </c>
      <c r="F115" s="84"/>
      <c r="G115" s="58"/>
      <c r="H115" s="90"/>
    </row>
    <row r="116" spans="1:8" ht="99.6" customHeight="1" x14ac:dyDescent="0.25">
      <c r="A116" s="63" t="s">
        <v>61</v>
      </c>
      <c r="B116" s="6">
        <v>9</v>
      </c>
      <c r="C116" s="65">
        <v>102000</v>
      </c>
      <c r="D116" s="64"/>
      <c r="E116" s="6">
        <v>9</v>
      </c>
      <c r="F116" s="62"/>
      <c r="G116" s="59"/>
      <c r="H116" s="90"/>
    </row>
    <row r="117" spans="1:8" ht="100.9" customHeight="1" x14ac:dyDescent="0.25">
      <c r="A117" s="63" t="s">
        <v>62</v>
      </c>
      <c r="B117" s="6">
        <v>9</v>
      </c>
      <c r="C117" s="65">
        <v>39670.92</v>
      </c>
      <c r="D117" s="64"/>
      <c r="E117" s="6">
        <v>9</v>
      </c>
      <c r="F117" s="62"/>
      <c r="G117" s="60"/>
      <c r="H117" s="90"/>
    </row>
    <row r="118" spans="1:8" ht="81" customHeight="1" x14ac:dyDescent="0.25">
      <c r="A118" s="63" t="s">
        <v>63</v>
      </c>
      <c r="B118" s="6">
        <v>76</v>
      </c>
      <c r="C118" s="65">
        <v>597326.4</v>
      </c>
      <c r="D118" s="64"/>
      <c r="E118" s="6">
        <v>76</v>
      </c>
      <c r="F118" s="62"/>
      <c r="G118" s="61"/>
      <c r="H118" s="90"/>
    </row>
    <row r="119" spans="1:8" ht="18" customHeight="1" x14ac:dyDescent="0.25">
      <c r="A119" s="97" t="s">
        <v>75</v>
      </c>
      <c r="B119" s="98"/>
      <c r="C119" s="98"/>
      <c r="D119" s="98"/>
      <c r="E119" s="98"/>
      <c r="F119" s="98"/>
      <c r="G119" s="99"/>
      <c r="H119" s="90"/>
    </row>
    <row r="120" spans="1:8" ht="18" customHeight="1" x14ac:dyDescent="0.25">
      <c r="A120" s="97" t="s">
        <v>48</v>
      </c>
      <c r="B120" s="100"/>
      <c r="C120" s="100"/>
      <c r="D120" s="100"/>
      <c r="E120" s="100"/>
      <c r="F120" s="100"/>
      <c r="G120" s="101"/>
      <c r="H120" s="90"/>
    </row>
    <row r="121" spans="1:8" ht="51" customHeight="1" x14ac:dyDescent="0.25">
      <c r="A121" s="69" t="s">
        <v>49</v>
      </c>
      <c r="B121" s="70">
        <f>SUM(B122:B125)</f>
        <v>95</v>
      </c>
      <c r="C121" s="76">
        <f>SUM(C122:C125)</f>
        <v>517951.9</v>
      </c>
      <c r="D121" s="70"/>
      <c r="E121" s="54">
        <f>SUM(E122:E125)</f>
        <v>56</v>
      </c>
      <c r="F121" s="6"/>
      <c r="G121" s="68"/>
      <c r="H121" s="90"/>
    </row>
    <row r="122" spans="1:8" ht="132" customHeight="1" x14ac:dyDescent="0.25">
      <c r="A122" s="63" t="s">
        <v>64</v>
      </c>
      <c r="B122" s="6">
        <v>3</v>
      </c>
      <c r="C122" s="65">
        <v>59340</v>
      </c>
      <c r="D122" s="6"/>
      <c r="E122" s="38">
        <v>0</v>
      </c>
      <c r="F122" s="6"/>
      <c r="G122" s="68"/>
      <c r="H122" s="90"/>
    </row>
    <row r="123" spans="1:8" ht="82.5" customHeight="1" x14ac:dyDescent="0.25">
      <c r="A123" s="63" t="s">
        <v>65</v>
      </c>
      <c r="B123" s="6">
        <v>84</v>
      </c>
      <c r="C123" s="65">
        <v>393240</v>
      </c>
      <c r="D123" s="6"/>
      <c r="E123" s="38">
        <v>56</v>
      </c>
      <c r="F123" s="6"/>
      <c r="G123" s="68"/>
      <c r="H123" s="91"/>
    </row>
    <row r="124" spans="1:8" ht="102" customHeight="1" x14ac:dyDescent="0.25">
      <c r="A124" s="63" t="s">
        <v>66</v>
      </c>
      <c r="B124" s="6">
        <v>5</v>
      </c>
      <c r="C124" s="65">
        <v>34080</v>
      </c>
      <c r="D124" s="6"/>
      <c r="E124" s="38">
        <v>0</v>
      </c>
      <c r="F124" s="6"/>
      <c r="G124" s="68"/>
      <c r="H124" s="92"/>
    </row>
    <row r="125" spans="1:8" ht="118.5" customHeight="1" x14ac:dyDescent="0.25">
      <c r="A125" s="63" t="s">
        <v>67</v>
      </c>
      <c r="B125" s="6">
        <v>3</v>
      </c>
      <c r="C125" s="65">
        <v>31291.9</v>
      </c>
      <c r="D125" s="6"/>
      <c r="E125" s="38">
        <v>0</v>
      </c>
      <c r="F125" s="6"/>
      <c r="G125" s="21"/>
      <c r="H125" s="92"/>
    </row>
    <row r="126" spans="1:8" ht="16.149999999999999" customHeight="1" x14ac:dyDescent="0.25">
      <c r="A126" s="97" t="s">
        <v>59</v>
      </c>
      <c r="B126" s="98"/>
      <c r="C126" s="98"/>
      <c r="D126" s="98"/>
      <c r="E126" s="98"/>
      <c r="F126" s="98"/>
      <c r="G126" s="99"/>
      <c r="H126" s="92"/>
    </row>
    <row r="127" spans="1:8" ht="18" customHeight="1" x14ac:dyDescent="0.25">
      <c r="A127" s="97" t="s">
        <v>57</v>
      </c>
      <c r="B127" s="98"/>
      <c r="C127" s="98"/>
      <c r="D127" s="98"/>
      <c r="E127" s="98"/>
      <c r="F127" s="98"/>
      <c r="G127" s="99"/>
      <c r="H127" s="93"/>
    </row>
    <row r="128" spans="1:8" ht="55.9" customHeight="1" x14ac:dyDescent="0.25">
      <c r="A128" s="78" t="s">
        <v>58</v>
      </c>
      <c r="B128" s="81">
        <f>SUM(B129:B132)</f>
        <v>36</v>
      </c>
      <c r="C128" s="45">
        <f>SUM(C129:C132)</f>
        <v>657059</v>
      </c>
      <c r="D128" s="77"/>
      <c r="E128" s="81">
        <f>SUM(E129:E132)</f>
        <v>0</v>
      </c>
      <c r="F128" s="77"/>
      <c r="G128" s="77"/>
      <c r="H128" s="93"/>
    </row>
    <row r="129" spans="1:8" ht="98.45" customHeight="1" x14ac:dyDescent="0.25">
      <c r="A129" s="79" t="s">
        <v>68</v>
      </c>
      <c r="B129" s="14">
        <v>2</v>
      </c>
      <c r="C129" s="13">
        <v>84990</v>
      </c>
      <c r="D129" s="80"/>
      <c r="E129" s="30">
        <v>0</v>
      </c>
      <c r="F129" s="21"/>
      <c r="G129" s="21"/>
      <c r="H129" s="93"/>
    </row>
    <row r="130" spans="1:8" ht="100.9" customHeight="1" x14ac:dyDescent="0.25">
      <c r="A130" s="79" t="s">
        <v>69</v>
      </c>
      <c r="B130" s="14">
        <v>6</v>
      </c>
      <c r="C130" s="13">
        <v>182376</v>
      </c>
      <c r="D130" s="80"/>
      <c r="E130" s="30">
        <v>0</v>
      </c>
      <c r="F130" s="21"/>
      <c r="G130" s="21"/>
      <c r="H130" s="93"/>
    </row>
    <row r="131" spans="1:8" ht="99" customHeight="1" x14ac:dyDescent="0.25">
      <c r="A131" s="79" t="s">
        <v>70</v>
      </c>
      <c r="B131" s="14">
        <v>27</v>
      </c>
      <c r="C131" s="13">
        <v>380700</v>
      </c>
      <c r="D131" s="80"/>
      <c r="E131" s="30">
        <v>0</v>
      </c>
      <c r="F131" s="21"/>
      <c r="G131" s="21"/>
      <c r="H131" s="93"/>
    </row>
    <row r="132" spans="1:8" ht="150" customHeight="1" x14ac:dyDescent="0.25">
      <c r="A132" s="79" t="s">
        <v>71</v>
      </c>
      <c r="B132" s="14">
        <v>1</v>
      </c>
      <c r="C132" s="13">
        <v>8993</v>
      </c>
      <c r="D132" s="80"/>
      <c r="E132" s="30">
        <v>0</v>
      </c>
      <c r="F132" s="21"/>
      <c r="G132" s="21"/>
      <c r="H132" s="93"/>
    </row>
  </sheetData>
  <mergeCells count="21">
    <mergeCell ref="A1:O1"/>
    <mergeCell ref="A2:G2"/>
    <mergeCell ref="A12:G12"/>
    <mergeCell ref="A4:G4"/>
    <mergeCell ref="A27:G27"/>
    <mergeCell ref="A13:H13"/>
    <mergeCell ref="A20:G20"/>
    <mergeCell ref="A5:G5"/>
    <mergeCell ref="A126:G126"/>
    <mergeCell ref="A127:G127"/>
    <mergeCell ref="A119:G119"/>
    <mergeCell ref="A120:G120"/>
    <mergeCell ref="A28:G28"/>
    <mergeCell ref="A114:G114"/>
    <mergeCell ref="A113:G113"/>
    <mergeCell ref="A43:G43"/>
    <mergeCell ref="A44:G44"/>
    <mergeCell ref="A47:G47"/>
    <mergeCell ref="A48:G48"/>
    <mergeCell ref="A36:G36"/>
    <mergeCell ref="A37:G3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2020-12-16T11:20:39Z</dcterms:modified>
</cp:coreProperties>
</file>